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 1" sheetId="1" r:id="rId1"/>
    <sheet name=" Приложение 2" sheetId="2" r:id="rId2"/>
    <sheet name="Лист 2" sheetId="3" r:id="rId3"/>
  </sheets>
  <definedNames/>
  <calcPr fullCalcOnLoad="1"/>
</workbook>
</file>

<file path=xl/sharedStrings.xml><?xml version="1.0" encoding="utf-8"?>
<sst xmlns="http://schemas.openxmlformats.org/spreadsheetml/2006/main" count="283" uniqueCount="95">
  <si>
    <t>Наименование</t>
  </si>
  <si>
    <t>Сумма</t>
  </si>
  <si>
    <t>Раздел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</si>
  <si>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</si>
  <si>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</si>
  <si>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</si>
  <si>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</si>
  <si>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</si>
  <si>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</si>
  <si>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</si>
  <si>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</si>
  <si>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</si>
  <si>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</si>
  <si>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</si>
  <si>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99 0 04 20401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</si>
  <si>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</si>
  <si>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</si>
  <si>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</si>
  <si>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</si>
  <si>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</si>
  <si>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</si>
  <si>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</si>
  <si>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</si>
  <si>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органов местных администраций</t>
  </si>
  <si>
    <t>99 0 04 07005</t>
  </si>
  <si>
    <t>Другие общегосударственные вопросы</t>
  </si>
  <si>
    <t>Финансовое обеспечение выполнения функций государственными</t>
  </si>
  <si>
    <t>01</t>
  </si>
  <si>
    <t>00</t>
  </si>
  <si>
    <t>02</t>
  </si>
  <si>
    <t>03</t>
  </si>
  <si>
    <t>04</t>
  </si>
  <si>
    <t>06</t>
  </si>
  <si>
    <t>Расходы за счет местного бюджета на организацию работы аппарата управления</t>
  </si>
  <si>
    <t>Дорожное хозяйство (Дорожные фонды)</t>
  </si>
  <si>
    <t>795 00 00000</t>
  </si>
  <si>
    <t>Дорожное хозяйство</t>
  </si>
  <si>
    <t>795 00 35 040</t>
  </si>
  <si>
    <t>Мероприятия в области дорожного хозяйства</t>
  </si>
  <si>
    <t>795 00 35040</t>
  </si>
  <si>
    <t>Жилищно-коммунальное хозяйство</t>
  </si>
  <si>
    <t>Поддержка коммунального хозяйства</t>
  </si>
  <si>
    <t>99 0 35 00000</t>
  </si>
  <si>
    <r>
      <t xml:space="preserve">Мероприятия </t>
    </r>
    <r>
      <rPr>
        <b/>
        <sz val="7"/>
        <rFont val="Times New Roman"/>
        <family val="1"/>
      </rPr>
      <t xml:space="preserve">в области </t>
    </r>
    <r>
      <rPr>
        <sz val="7"/>
        <rFont val="Times New Roman"/>
        <family val="1"/>
      </rPr>
      <t xml:space="preserve">коммунального </t>
    </r>
    <r>
      <rPr>
        <b/>
        <sz val="7"/>
        <rFont val="Times New Roman"/>
        <family val="1"/>
      </rPr>
      <t>хозяйства</t>
    </r>
  </si>
  <si>
    <t>99 0 35 35102</t>
  </si>
  <si>
    <t>Мероприятия в области благоустройства</t>
  </si>
  <si>
    <t>99 0 60 00000</t>
  </si>
  <si>
    <t>Уличное освещение</t>
  </si>
  <si>
    <t>99 0 60 60001</t>
  </si>
  <si>
    <t>Организация и содержание мест захоронения</t>
  </si>
  <si>
    <t>99 0 60 60004</t>
  </si>
  <si>
    <t>Прочие мероприятия по благоустройству</t>
  </si>
  <si>
    <t>99 0 60 60005</t>
  </si>
  <si>
    <t>Социальное обеспечение населения</t>
  </si>
  <si>
    <t>Реализация иных государственных функций в области социальной политики</t>
  </si>
  <si>
    <t>99 0 06 00000</t>
  </si>
  <si>
    <t>Доплаты к пенсиям, дополнительное пенсионное обеспечение</t>
  </si>
  <si>
    <t>99 0 06 49100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</si>
  <si>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</si>
  <si>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</si>
  <si>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Централизованная клубная система</t>
  </si>
  <si>
    <r>
      <t>Культура</t>
    </r>
    <r>
      <rPr>
        <sz val="7"/>
        <rFont val="Times New Roman"/>
        <family val="1"/>
      </rPr>
      <t>, в том числе:</t>
    </r>
  </si>
  <si>
    <t>Обеспечение деятельности (оказания услуг) подведомственных казенных учреждений</t>
  </si>
  <si>
    <t>99 0 99 00000</t>
  </si>
  <si>
    <t>Дворцы и дома культуры, другие учреждения культуры и средств массовой информации</t>
  </si>
  <si>
    <t>99 0 99 44000</t>
  </si>
  <si>
    <t>99 0 89 44000</t>
  </si>
  <si>
    <t>05</t>
  </si>
  <si>
    <t>08</t>
  </si>
  <si>
    <t>13</t>
  </si>
  <si>
    <t>11</t>
  </si>
  <si>
    <t>09</t>
  </si>
  <si>
    <t>к решению Совета депутатов</t>
  </si>
  <si>
    <t>Кунашакского сельского поселения</t>
  </si>
  <si>
    <t>"О внесении изменений в решение № 44 от 28 декабря 2015г.</t>
  </si>
  <si>
    <t>Совета депутатов Кунашакского сельского поселения</t>
  </si>
  <si>
    <t>"О бюджете Кунашакского сельского поселения на 2016 год"</t>
  </si>
  <si>
    <t>Приложение 2</t>
  </si>
  <si>
    <t xml:space="preserve">Ведомственная структура </t>
  </si>
  <si>
    <t>расходов бюджета поселения на 2016 год.</t>
  </si>
  <si>
    <r>
      <t xml:space="preserve">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тыс.руб.</t>
    </r>
  </si>
  <si>
    <t>ОБЩЕГОСУДАРСТВЕННЫЕ ВОПРОСЫ</t>
  </si>
  <si>
    <t>ВСЕГО</t>
  </si>
  <si>
    <t>АДМИНИСТРАЦИЯ КУНАШАКСКОГО СЕЛЬСКОГО ПОСЕЛЕНИЯ</t>
  </si>
  <si>
    <t>Ведомство</t>
  </si>
  <si>
    <t>Подраздел</t>
  </si>
  <si>
    <t>Группа вида расхода</t>
  </si>
  <si>
    <r>
      <t xml:space="preserve">Социальная </t>
    </r>
    <r>
      <rPr>
        <sz val="10"/>
        <rFont val="Times New Roman"/>
        <family val="1"/>
      </rPr>
      <t>политика</t>
    </r>
  </si>
  <si>
    <t xml:space="preserve"> </t>
  </si>
  <si>
    <t>06 0 02 00000</t>
  </si>
  <si>
    <t>06 0 02 75600</t>
  </si>
  <si>
    <t>99 0 31 31502</t>
  </si>
  <si>
    <t>Субвенции местным бюджетам для финансового обеспечения расходных обязательств</t>
  </si>
  <si>
    <t>Осуществление мер социальной подержки граждан, работающих и проживающих в сельских населенных пунктах</t>
  </si>
  <si>
    <t>Иные выплаты персоналу учреждения, за исключением фонда оплаты труда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</si>
</sst>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00000"/>
    <numFmt numFmtId="186" formatCode="#,##0.00_ ;\-#,##0.00\ "/>
    <numFmt numFmtId="187" formatCode="[$-FC19]d\ mmmm\ yyyy\ &quot;г.&quot;"/>
  </numFmts>
  <fonts count="52">
    <font>
      <sz val="10"/>
      <name val="Arial"/>
      <family val="0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Unicode MS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0"/>
      <color indexed="10"/>
      <name val="Arial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5" fillId="33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2" fontId="8" fillId="34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 applyProtection="1">
      <alignment horizontal="center" vertical="top" wrapText="1"/>
      <protection/>
    </xf>
    <xf numFmtId="0" fontId="51" fillId="35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 indent="9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0:H10"/>
  <sheetViews>
    <sheetView zoomScalePageLayoutView="0" workbookViewId="0" topLeftCell="A1">
      <selection activeCell="A1" sqref="A1"/>
    </sheetView>
  </sheetViews>
  <sheetFormatPr defaultColWidth="9.140625" defaultRowHeight="12.75"/>
  <sheetData>
    <row r="10" ht="12.75">
      <c r="H10" t="s">
        <v>88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5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3.8515625" style="0" customWidth="1"/>
    <col min="2" max="2" width="43.57421875" style="0" customWidth="1"/>
    <col min="3" max="3" width="7.421875" style="0" customWidth="1"/>
    <col min="4" max="4" width="7.00390625" style="0" customWidth="1"/>
    <col min="5" max="5" width="7.421875" style="0" customWidth="1"/>
    <col min="6" max="6" width="10.00390625" style="0" customWidth="1"/>
    <col min="8" max="8" width="13.7109375" style="0" customWidth="1"/>
  </cols>
  <sheetData>
    <row r="1" spans="2:8" ht="12.75">
      <c r="B1" s="38" t="s">
        <v>77</v>
      </c>
      <c r="C1" s="38"/>
      <c r="D1" s="39"/>
      <c r="E1" s="39"/>
      <c r="F1" s="39"/>
      <c r="G1" s="39"/>
      <c r="H1" s="39"/>
    </row>
    <row r="2" spans="2:8" ht="13.5">
      <c r="B2" s="40" t="s">
        <v>72</v>
      </c>
      <c r="C2" s="40"/>
      <c r="D2" s="39"/>
      <c r="E2" s="39"/>
      <c r="F2" s="39"/>
      <c r="G2" s="39"/>
      <c r="H2" s="39"/>
    </row>
    <row r="3" spans="2:8" ht="12.75">
      <c r="B3" s="41" t="s">
        <v>73</v>
      </c>
      <c r="C3" s="41"/>
      <c r="D3" s="42"/>
      <c r="E3" s="42"/>
      <c r="F3" s="42"/>
      <c r="G3" s="42"/>
      <c r="H3" s="42"/>
    </row>
    <row r="4" spans="2:8" ht="12.75">
      <c r="B4" s="41" t="s">
        <v>74</v>
      </c>
      <c r="C4" s="41"/>
      <c r="D4" s="41"/>
      <c r="E4" s="41"/>
      <c r="F4" s="41"/>
      <c r="G4" s="41"/>
      <c r="H4" s="41"/>
    </row>
    <row r="5" spans="2:8" ht="12.75">
      <c r="B5" s="41" t="s">
        <v>75</v>
      </c>
      <c r="C5" s="41"/>
      <c r="D5" s="41"/>
      <c r="E5" s="41"/>
      <c r="F5" s="41"/>
      <c r="G5" s="41"/>
      <c r="H5" s="41"/>
    </row>
    <row r="6" spans="2:8" ht="12.75">
      <c r="B6" s="41" t="s">
        <v>76</v>
      </c>
      <c r="C6" s="41"/>
      <c r="D6" s="41"/>
      <c r="E6" s="41"/>
      <c r="F6" s="41"/>
      <c r="G6" s="41"/>
      <c r="H6" s="41"/>
    </row>
    <row r="7" spans="2:8" ht="12.75">
      <c r="B7" s="45" t="s">
        <v>78</v>
      </c>
      <c r="C7" s="45"/>
      <c r="D7" s="45"/>
      <c r="E7" s="45"/>
      <c r="F7" s="45"/>
      <c r="G7" s="45"/>
      <c r="H7" s="45"/>
    </row>
    <row r="8" spans="2:8" ht="12.75">
      <c r="B8" s="45" t="s">
        <v>79</v>
      </c>
      <c r="C8" s="45"/>
      <c r="D8" s="45"/>
      <c r="E8" s="45"/>
      <c r="F8" s="45"/>
      <c r="G8" s="45"/>
      <c r="H8" s="45"/>
    </row>
    <row r="9" spans="2:8" ht="12.75">
      <c r="B9" s="45" t="s">
        <v>80</v>
      </c>
      <c r="C9" s="45"/>
      <c r="D9" s="45"/>
      <c r="E9" s="45"/>
      <c r="F9" s="45"/>
      <c r="G9" s="45"/>
      <c r="H9" s="45"/>
    </row>
    <row r="10" spans="2:8" ht="12.75">
      <c r="B10" s="46" t="s">
        <v>0</v>
      </c>
      <c r="C10" s="43" t="s">
        <v>84</v>
      </c>
      <c r="D10" s="43" t="s">
        <v>2</v>
      </c>
      <c r="E10" s="43" t="s">
        <v>85</v>
      </c>
      <c r="F10" s="43" t="s">
        <v>3</v>
      </c>
      <c r="G10" s="43" t="s">
        <v>86</v>
      </c>
      <c r="H10" s="47" t="s">
        <v>1</v>
      </c>
    </row>
    <row r="11" spans="2:8" ht="15" customHeight="1">
      <c r="B11" s="46"/>
      <c r="C11" s="44"/>
      <c r="D11" s="44"/>
      <c r="E11" s="44"/>
      <c r="F11" s="44"/>
      <c r="G11" s="44"/>
      <c r="H11" s="47"/>
    </row>
    <row r="12" spans="2:8" ht="15">
      <c r="B12" s="21" t="s">
        <v>82</v>
      </c>
      <c r="C12" s="21"/>
      <c r="D12" s="22"/>
      <c r="E12" s="22"/>
      <c r="F12" s="22"/>
      <c r="G12" s="22"/>
      <c r="H12" s="23">
        <f>H13+H73</f>
        <v>10988.4</v>
      </c>
    </row>
    <row r="13" spans="2:8" ht="26.25">
      <c r="B13" s="21" t="s">
        <v>83</v>
      </c>
      <c r="C13" s="32">
        <v>775</v>
      </c>
      <c r="D13" s="22"/>
      <c r="E13" s="22"/>
      <c r="F13" s="22"/>
      <c r="G13" s="22"/>
      <c r="H13" s="23">
        <f>H14+H45+H53+H66</f>
        <v>9651.5</v>
      </c>
    </row>
    <row r="14" spans="2:8" ht="15">
      <c r="B14" s="24" t="s">
        <v>81</v>
      </c>
      <c r="C14" s="32">
        <v>775</v>
      </c>
      <c r="D14" s="25" t="s">
        <v>27</v>
      </c>
      <c r="E14" s="25" t="s">
        <v>28</v>
      </c>
      <c r="F14" s="22"/>
      <c r="G14" s="22"/>
      <c r="H14" s="23">
        <f>H19+H20+H25+H32+H36+H40</f>
        <v>4033.3</v>
      </c>
    </row>
    <row r="15" spans="2:8" ht="39">
      <c r="B15" s="1" t="s">
        <v>4</v>
      </c>
      <c r="C15" s="32">
        <v>775</v>
      </c>
      <c r="D15" s="4" t="s">
        <v>27</v>
      </c>
      <c r="E15" s="5" t="s">
        <v>29</v>
      </c>
      <c r="F15" s="2"/>
      <c r="G15" s="2"/>
      <c r="H15" s="6">
        <f>H19</f>
        <v>629.5</v>
      </c>
    </row>
    <row r="16" spans="2:8" ht="15">
      <c r="B16" s="7" t="s">
        <v>5</v>
      </c>
      <c r="C16" s="32">
        <v>775</v>
      </c>
      <c r="D16" s="5" t="s">
        <v>27</v>
      </c>
      <c r="E16" s="5" t="s">
        <v>29</v>
      </c>
      <c r="F16" s="8" t="s">
        <v>6</v>
      </c>
      <c r="G16" s="2"/>
      <c r="H16" s="6">
        <f>H19</f>
        <v>629.5</v>
      </c>
    </row>
    <row r="17" spans="2:8" ht="15">
      <c r="B17" s="7" t="s">
        <v>7</v>
      </c>
      <c r="C17" s="32">
        <v>775</v>
      </c>
      <c r="D17" s="5" t="s">
        <v>27</v>
      </c>
      <c r="E17" s="5" t="s">
        <v>29</v>
      </c>
      <c r="F17" s="8" t="s">
        <v>8</v>
      </c>
      <c r="G17" s="2"/>
      <c r="H17" s="6">
        <f>H19</f>
        <v>629.5</v>
      </c>
    </row>
    <row r="18" spans="2:8" ht="11.25" customHeight="1">
      <c r="B18" s="9" t="s">
        <v>9</v>
      </c>
      <c r="C18" s="32">
        <v>775</v>
      </c>
      <c r="D18" s="4" t="s">
        <v>27</v>
      </c>
      <c r="E18" s="4" t="s">
        <v>29</v>
      </c>
      <c r="F18" s="10" t="s">
        <v>10</v>
      </c>
      <c r="G18" s="2"/>
      <c r="H18" s="6">
        <f>H19</f>
        <v>629.5</v>
      </c>
    </row>
    <row r="19" spans="2:8" ht="38.25">
      <c r="B19" s="7" t="s">
        <v>11</v>
      </c>
      <c r="C19" s="32">
        <v>775</v>
      </c>
      <c r="D19" s="5" t="s">
        <v>27</v>
      </c>
      <c r="E19" s="5" t="s">
        <v>29</v>
      </c>
      <c r="F19" s="8" t="s">
        <v>10</v>
      </c>
      <c r="G19" s="8">
        <v>100</v>
      </c>
      <c r="H19" s="11">
        <v>629.5</v>
      </c>
    </row>
    <row r="20" spans="2:8" ht="52.5">
      <c r="B20" s="1" t="s">
        <v>12</v>
      </c>
      <c r="C20" s="32">
        <v>775</v>
      </c>
      <c r="D20" s="4" t="s">
        <v>27</v>
      </c>
      <c r="E20" s="5" t="s">
        <v>30</v>
      </c>
      <c r="F20" s="2"/>
      <c r="G20" s="2"/>
      <c r="H20" s="6">
        <f>H23+H24</f>
        <v>247</v>
      </c>
    </row>
    <row r="21" spans="2:8" ht="15">
      <c r="B21" s="7" t="s">
        <v>7</v>
      </c>
      <c r="C21" s="32">
        <v>775</v>
      </c>
      <c r="D21" s="5" t="s">
        <v>27</v>
      </c>
      <c r="E21" s="5" t="s">
        <v>30</v>
      </c>
      <c r="F21" s="8" t="s">
        <v>8</v>
      </c>
      <c r="G21" s="2"/>
      <c r="H21" s="12">
        <f>H20</f>
        <v>247</v>
      </c>
    </row>
    <row r="22" spans="2:8" ht="18.75">
      <c r="B22" s="7" t="s">
        <v>13</v>
      </c>
      <c r="C22" s="32">
        <v>775</v>
      </c>
      <c r="D22" s="4" t="s">
        <v>27</v>
      </c>
      <c r="E22" s="5" t="s">
        <v>30</v>
      </c>
      <c r="F22" s="8" t="s">
        <v>14</v>
      </c>
      <c r="G22" s="2"/>
      <c r="H22" s="12">
        <f>H20</f>
        <v>247</v>
      </c>
    </row>
    <row r="23" spans="2:8" ht="38.25">
      <c r="B23" s="7" t="s">
        <v>11</v>
      </c>
      <c r="C23" s="32">
        <v>775</v>
      </c>
      <c r="D23" s="5" t="s">
        <v>27</v>
      </c>
      <c r="E23" s="5" t="s">
        <v>30</v>
      </c>
      <c r="F23" s="8" t="s">
        <v>14</v>
      </c>
      <c r="G23" s="8">
        <v>100</v>
      </c>
      <c r="H23" s="13">
        <v>238.8</v>
      </c>
    </row>
    <row r="24" spans="2:8" ht="18.75">
      <c r="B24" s="7" t="s">
        <v>15</v>
      </c>
      <c r="C24" s="32">
        <v>775</v>
      </c>
      <c r="D24" s="4" t="s">
        <v>27</v>
      </c>
      <c r="E24" s="5" t="s">
        <v>30</v>
      </c>
      <c r="F24" s="8" t="s">
        <v>14</v>
      </c>
      <c r="G24" s="8">
        <v>200</v>
      </c>
      <c r="H24" s="13">
        <v>8.2</v>
      </c>
    </row>
    <row r="25" spans="2:8" ht="66">
      <c r="B25" s="1" t="s">
        <v>16</v>
      </c>
      <c r="C25" s="32">
        <v>775</v>
      </c>
      <c r="D25" s="5" t="s">
        <v>27</v>
      </c>
      <c r="E25" s="5" t="s">
        <v>31</v>
      </c>
      <c r="F25" s="2"/>
      <c r="G25" s="2"/>
      <c r="H25" s="6">
        <f>H26+H30</f>
        <v>2809.8</v>
      </c>
    </row>
    <row r="26" spans="2:8" ht="15">
      <c r="B26" s="7" t="s">
        <v>7</v>
      </c>
      <c r="C26" s="32">
        <v>775</v>
      </c>
      <c r="D26" s="4" t="s">
        <v>27</v>
      </c>
      <c r="E26" s="5" t="s">
        <v>31</v>
      </c>
      <c r="F26" s="8" t="s">
        <v>8</v>
      </c>
      <c r="G26" s="2"/>
      <c r="H26" s="12">
        <f>H28+H29</f>
        <v>2600.4</v>
      </c>
    </row>
    <row r="27" spans="2:8" ht="18.75">
      <c r="B27" s="7" t="s">
        <v>13</v>
      </c>
      <c r="C27" s="32">
        <v>775</v>
      </c>
      <c r="D27" s="5" t="s">
        <v>27</v>
      </c>
      <c r="E27" s="4" t="s">
        <v>31</v>
      </c>
      <c r="F27" s="10" t="s">
        <v>14</v>
      </c>
      <c r="G27" s="2"/>
      <c r="H27" s="12">
        <f>H26</f>
        <v>2600.4</v>
      </c>
    </row>
    <row r="28" spans="2:8" ht="38.25">
      <c r="B28" s="7" t="s">
        <v>11</v>
      </c>
      <c r="C28" s="32">
        <v>775</v>
      </c>
      <c r="D28" s="4" t="s">
        <v>27</v>
      </c>
      <c r="E28" s="5" t="s">
        <v>31</v>
      </c>
      <c r="F28" s="8" t="s">
        <v>14</v>
      </c>
      <c r="G28" s="8">
        <v>100</v>
      </c>
      <c r="H28" s="13">
        <v>1748.9</v>
      </c>
    </row>
    <row r="29" spans="2:8" ht="18.75">
      <c r="B29" s="7" t="s">
        <v>15</v>
      </c>
      <c r="C29" s="32">
        <v>775</v>
      </c>
      <c r="D29" s="5" t="s">
        <v>27</v>
      </c>
      <c r="E29" s="5" t="s">
        <v>31</v>
      </c>
      <c r="F29" s="8" t="s">
        <v>14</v>
      </c>
      <c r="G29" s="8">
        <v>200</v>
      </c>
      <c r="H29" s="13">
        <v>851.5</v>
      </c>
    </row>
    <row r="30" spans="2:8" ht="15">
      <c r="B30" s="9" t="s">
        <v>17</v>
      </c>
      <c r="C30" s="32">
        <v>775</v>
      </c>
      <c r="D30" s="4" t="s">
        <v>27</v>
      </c>
      <c r="E30" s="5" t="s">
        <v>31</v>
      </c>
      <c r="F30" s="8" t="s">
        <v>18</v>
      </c>
      <c r="G30" s="2"/>
      <c r="H30" s="14">
        <f>H31</f>
        <v>209.4</v>
      </c>
    </row>
    <row r="31" spans="2:8" ht="12.75">
      <c r="B31" s="7" t="s">
        <v>19</v>
      </c>
      <c r="C31" s="32">
        <v>775</v>
      </c>
      <c r="D31" s="5" t="s">
        <v>27</v>
      </c>
      <c r="E31" s="5" t="s">
        <v>31</v>
      </c>
      <c r="F31" s="8" t="s">
        <v>20</v>
      </c>
      <c r="G31" s="8">
        <v>800</v>
      </c>
      <c r="H31" s="15">
        <v>209.4</v>
      </c>
    </row>
    <row r="32" spans="2:8" ht="39">
      <c r="B32" s="1" t="s">
        <v>21</v>
      </c>
      <c r="C32" s="32">
        <v>775</v>
      </c>
      <c r="D32" s="4" t="s">
        <v>27</v>
      </c>
      <c r="E32" s="5" t="s">
        <v>32</v>
      </c>
      <c r="F32" s="2"/>
      <c r="G32" s="2"/>
      <c r="H32" s="14">
        <f>H35+H39</f>
        <v>324.2</v>
      </c>
    </row>
    <row r="33" spans="2:8" ht="15">
      <c r="B33" s="7" t="s">
        <v>7</v>
      </c>
      <c r="C33" s="32">
        <v>775</v>
      </c>
      <c r="D33" s="5" t="s">
        <v>27</v>
      </c>
      <c r="E33" s="5" t="s">
        <v>32</v>
      </c>
      <c r="F33" s="8" t="s">
        <v>8</v>
      </c>
      <c r="G33" s="2"/>
      <c r="H33" s="14">
        <f>H35</f>
        <v>324.2</v>
      </c>
    </row>
    <row r="34" spans="2:8" ht="18.75">
      <c r="B34" s="7" t="s">
        <v>13</v>
      </c>
      <c r="C34" s="32">
        <v>775</v>
      </c>
      <c r="D34" s="4" t="s">
        <v>27</v>
      </c>
      <c r="E34" s="5" t="s">
        <v>32</v>
      </c>
      <c r="F34" s="10" t="s">
        <v>14</v>
      </c>
      <c r="G34" s="2"/>
      <c r="H34" s="14">
        <f>H35</f>
        <v>324.2</v>
      </c>
    </row>
    <row r="35" spans="2:8" ht="38.25">
      <c r="B35" s="7" t="s">
        <v>11</v>
      </c>
      <c r="C35" s="32">
        <v>775</v>
      </c>
      <c r="D35" s="5" t="s">
        <v>27</v>
      </c>
      <c r="E35" s="5" t="s">
        <v>32</v>
      </c>
      <c r="F35" s="8" t="s">
        <v>14</v>
      </c>
      <c r="G35" s="8">
        <v>100</v>
      </c>
      <c r="H35" s="13">
        <v>324.2</v>
      </c>
    </row>
    <row r="36" spans="2:8" ht="15">
      <c r="B36" s="16" t="s">
        <v>22</v>
      </c>
      <c r="C36" s="32">
        <v>775</v>
      </c>
      <c r="D36" s="4" t="s">
        <v>27</v>
      </c>
      <c r="E36" s="5" t="s">
        <v>70</v>
      </c>
      <c r="F36" s="2"/>
      <c r="G36" s="2"/>
      <c r="H36" s="12">
        <v>0</v>
      </c>
    </row>
    <row r="37" spans="2:8" ht="15">
      <c r="B37" s="7" t="s">
        <v>7</v>
      </c>
      <c r="C37" s="32">
        <v>775</v>
      </c>
      <c r="D37" s="5" t="s">
        <v>27</v>
      </c>
      <c r="E37" s="5" t="s">
        <v>70</v>
      </c>
      <c r="F37" s="8" t="s">
        <v>8</v>
      </c>
      <c r="G37" s="2"/>
      <c r="H37" s="12">
        <v>0</v>
      </c>
    </row>
    <row r="38" spans="2:8" ht="15">
      <c r="B38" s="7" t="s">
        <v>23</v>
      </c>
      <c r="C38" s="32">
        <v>775</v>
      </c>
      <c r="D38" s="4" t="s">
        <v>27</v>
      </c>
      <c r="E38" s="5" t="s">
        <v>70</v>
      </c>
      <c r="F38" s="8" t="s">
        <v>24</v>
      </c>
      <c r="G38" s="2"/>
      <c r="H38" s="12">
        <v>0</v>
      </c>
    </row>
    <row r="39" spans="2:8" ht="12.75">
      <c r="B39" s="7" t="s">
        <v>19</v>
      </c>
      <c r="C39" s="32">
        <v>775</v>
      </c>
      <c r="D39" s="5" t="s">
        <v>27</v>
      </c>
      <c r="E39" s="5" t="s">
        <v>70</v>
      </c>
      <c r="F39" s="8" t="s">
        <v>24</v>
      </c>
      <c r="G39" s="8">
        <v>800</v>
      </c>
      <c r="H39" s="13">
        <v>0</v>
      </c>
    </row>
    <row r="40" spans="2:8" ht="15">
      <c r="B40" s="16" t="s">
        <v>25</v>
      </c>
      <c r="C40" s="32">
        <v>775</v>
      </c>
      <c r="D40" s="4" t="s">
        <v>27</v>
      </c>
      <c r="E40" s="5" t="s">
        <v>69</v>
      </c>
      <c r="F40" s="2"/>
      <c r="G40" s="2"/>
      <c r="H40" s="14">
        <f>H44</f>
        <v>22.8</v>
      </c>
    </row>
    <row r="41" spans="2:8" ht="15">
      <c r="B41" s="7" t="s">
        <v>7</v>
      </c>
      <c r="C41" s="32">
        <v>775</v>
      </c>
      <c r="D41" s="5" t="s">
        <v>27</v>
      </c>
      <c r="E41" s="5" t="s">
        <v>69</v>
      </c>
      <c r="F41" s="8" t="s">
        <v>8</v>
      </c>
      <c r="G41" s="2"/>
      <c r="H41" s="14">
        <f>H44</f>
        <v>22.8</v>
      </c>
    </row>
    <row r="42" spans="2:8" ht="15">
      <c r="B42" s="7" t="s">
        <v>26</v>
      </c>
      <c r="C42" s="32">
        <v>775</v>
      </c>
      <c r="D42" s="4" t="s">
        <v>27</v>
      </c>
      <c r="E42" s="5" t="s">
        <v>69</v>
      </c>
      <c r="F42" s="10" t="s">
        <v>14</v>
      </c>
      <c r="G42" s="2"/>
      <c r="H42" s="14">
        <f>H44</f>
        <v>22.8</v>
      </c>
    </row>
    <row r="43" spans="2:8" ht="18.75">
      <c r="B43" s="9" t="s">
        <v>33</v>
      </c>
      <c r="C43" s="32">
        <v>775</v>
      </c>
      <c r="D43" s="5" t="s">
        <v>27</v>
      </c>
      <c r="E43" s="5">
        <v>13</v>
      </c>
      <c r="F43" s="9" t="s">
        <v>14</v>
      </c>
      <c r="G43" s="34"/>
      <c r="H43" s="6">
        <f>H44</f>
        <v>22.8</v>
      </c>
    </row>
    <row r="44" spans="2:9" ht="12.75">
      <c r="B44" s="7" t="s">
        <v>19</v>
      </c>
      <c r="C44" s="32">
        <v>775</v>
      </c>
      <c r="D44" s="5" t="s">
        <v>27</v>
      </c>
      <c r="E44" s="5" t="s">
        <v>69</v>
      </c>
      <c r="F44" s="7" t="s">
        <v>14</v>
      </c>
      <c r="G44" s="8">
        <v>800</v>
      </c>
      <c r="H44" s="13">
        <v>22.8</v>
      </c>
      <c r="I44" s="37"/>
    </row>
    <row r="45" spans="2:8" ht="15">
      <c r="B45" s="26" t="s">
        <v>34</v>
      </c>
      <c r="C45" s="32">
        <v>775</v>
      </c>
      <c r="D45" s="27" t="s">
        <v>31</v>
      </c>
      <c r="E45" s="27" t="s">
        <v>71</v>
      </c>
      <c r="F45" s="22"/>
      <c r="G45" s="35"/>
      <c r="H45" s="28">
        <f>H49+H52</f>
        <v>2152.3</v>
      </c>
    </row>
    <row r="46" spans="2:8" ht="15">
      <c r="B46" s="7" t="s">
        <v>5</v>
      </c>
      <c r="C46" s="32">
        <v>775</v>
      </c>
      <c r="D46" s="4" t="s">
        <v>31</v>
      </c>
      <c r="E46" s="4" t="s">
        <v>71</v>
      </c>
      <c r="F46" s="7" t="s">
        <v>35</v>
      </c>
      <c r="G46" s="34"/>
      <c r="H46" s="14">
        <f>H49</f>
        <v>1648.7</v>
      </c>
    </row>
    <row r="47" spans="2:8" ht="15">
      <c r="B47" s="7" t="s">
        <v>36</v>
      </c>
      <c r="C47" s="32">
        <v>775</v>
      </c>
      <c r="D47" s="4" t="s">
        <v>31</v>
      </c>
      <c r="E47" s="4" t="s">
        <v>71</v>
      </c>
      <c r="F47" s="7" t="s">
        <v>37</v>
      </c>
      <c r="G47" s="34"/>
      <c r="H47" s="14">
        <f>H49</f>
        <v>1648.7</v>
      </c>
    </row>
    <row r="48" spans="2:8" ht="15">
      <c r="B48" s="7" t="s">
        <v>38</v>
      </c>
      <c r="C48" s="32">
        <v>775</v>
      </c>
      <c r="D48" s="4" t="s">
        <v>31</v>
      </c>
      <c r="E48" s="4" t="s">
        <v>71</v>
      </c>
      <c r="F48" s="7" t="s">
        <v>39</v>
      </c>
      <c r="G48" s="34"/>
      <c r="H48" s="14">
        <f>H49</f>
        <v>1648.7</v>
      </c>
    </row>
    <row r="49" spans="2:12" ht="18.75">
      <c r="B49" s="7" t="s">
        <v>15</v>
      </c>
      <c r="C49" s="32">
        <v>775</v>
      </c>
      <c r="D49" s="4" t="s">
        <v>31</v>
      </c>
      <c r="E49" s="4" t="s">
        <v>71</v>
      </c>
      <c r="F49" s="7" t="s">
        <v>39</v>
      </c>
      <c r="G49" s="8">
        <v>200</v>
      </c>
      <c r="H49" s="15">
        <v>1648.7</v>
      </c>
      <c r="L49" t="s">
        <v>88</v>
      </c>
    </row>
    <row r="50" spans="2:8" ht="15">
      <c r="B50" s="7" t="s">
        <v>36</v>
      </c>
      <c r="C50" s="32">
        <v>775</v>
      </c>
      <c r="D50" s="4" t="s">
        <v>31</v>
      </c>
      <c r="E50" s="4" t="s">
        <v>71</v>
      </c>
      <c r="F50" s="7" t="s">
        <v>91</v>
      </c>
      <c r="G50" s="34"/>
      <c r="H50" s="14">
        <f>H52</f>
        <v>503.6</v>
      </c>
    </row>
    <row r="51" spans="2:8" ht="15">
      <c r="B51" s="7" t="s">
        <v>38</v>
      </c>
      <c r="C51" s="32">
        <v>775</v>
      </c>
      <c r="D51" s="4" t="s">
        <v>31</v>
      </c>
      <c r="E51" s="4" t="s">
        <v>71</v>
      </c>
      <c r="F51" s="7" t="s">
        <v>91</v>
      </c>
      <c r="G51" s="34"/>
      <c r="H51" s="14">
        <f>H52</f>
        <v>503.6</v>
      </c>
    </row>
    <row r="52" spans="2:8" ht="18.75">
      <c r="B52" s="7" t="s">
        <v>15</v>
      </c>
      <c r="C52" s="32">
        <v>775</v>
      </c>
      <c r="D52" s="4" t="s">
        <v>31</v>
      </c>
      <c r="E52" s="4" t="s">
        <v>71</v>
      </c>
      <c r="F52" s="7" t="s">
        <v>91</v>
      </c>
      <c r="G52" s="8">
        <v>200</v>
      </c>
      <c r="H52" s="15">
        <v>503.6</v>
      </c>
    </row>
    <row r="53" spans="2:8" ht="15">
      <c r="B53" s="21" t="s">
        <v>40</v>
      </c>
      <c r="C53" s="32">
        <v>775</v>
      </c>
      <c r="D53" s="27" t="s">
        <v>67</v>
      </c>
      <c r="E53" s="27" t="s">
        <v>28</v>
      </c>
      <c r="F53" s="22"/>
      <c r="G53" s="35"/>
      <c r="H53" s="29">
        <f>H57+H61+H63+H65</f>
        <v>3455.2</v>
      </c>
    </row>
    <row r="54" spans="2:8" ht="15">
      <c r="B54" s="7" t="s">
        <v>5</v>
      </c>
      <c r="C54" s="32">
        <v>775</v>
      </c>
      <c r="D54" s="3" t="s">
        <v>67</v>
      </c>
      <c r="E54" s="3" t="s">
        <v>29</v>
      </c>
      <c r="F54" s="16" t="s">
        <v>6</v>
      </c>
      <c r="G54" s="34"/>
      <c r="H54" s="6">
        <f>H57</f>
        <v>60.8</v>
      </c>
    </row>
    <row r="55" spans="2:8" ht="15">
      <c r="B55" s="7" t="s">
        <v>41</v>
      </c>
      <c r="C55" s="32">
        <v>775</v>
      </c>
      <c r="D55" s="3" t="s">
        <v>67</v>
      </c>
      <c r="E55" s="3" t="s">
        <v>29</v>
      </c>
      <c r="F55" s="16" t="s">
        <v>42</v>
      </c>
      <c r="G55" s="34"/>
      <c r="H55" s="6">
        <f>H57</f>
        <v>60.8</v>
      </c>
    </row>
    <row r="56" spans="2:8" ht="15">
      <c r="B56" s="7" t="s">
        <v>43</v>
      </c>
      <c r="C56" s="32">
        <v>775</v>
      </c>
      <c r="D56" s="5" t="s">
        <v>67</v>
      </c>
      <c r="E56" s="5" t="s">
        <v>29</v>
      </c>
      <c r="F56" s="7" t="s">
        <v>44</v>
      </c>
      <c r="G56" s="34"/>
      <c r="H56" s="6">
        <f>H57</f>
        <v>60.8</v>
      </c>
    </row>
    <row r="57" spans="2:8" ht="19.5">
      <c r="B57" s="17" t="s">
        <v>15</v>
      </c>
      <c r="C57" s="32">
        <v>775</v>
      </c>
      <c r="D57" s="5" t="s">
        <v>67</v>
      </c>
      <c r="E57" s="5" t="s">
        <v>29</v>
      </c>
      <c r="F57" s="7" t="s">
        <v>44</v>
      </c>
      <c r="G57" s="8">
        <v>200</v>
      </c>
      <c r="H57" s="15">
        <v>60.8</v>
      </c>
    </row>
    <row r="58" spans="2:8" ht="15">
      <c r="B58" s="7" t="s">
        <v>5</v>
      </c>
      <c r="C58" s="32">
        <v>775</v>
      </c>
      <c r="D58" s="4" t="s">
        <v>67</v>
      </c>
      <c r="E58" s="5" t="s">
        <v>30</v>
      </c>
      <c r="F58" s="7" t="s">
        <v>6</v>
      </c>
      <c r="G58" s="34"/>
      <c r="H58" s="6">
        <f>H61+H65+H63</f>
        <v>3394.3999999999996</v>
      </c>
    </row>
    <row r="59" spans="2:8" ht="15">
      <c r="B59" s="7" t="s">
        <v>45</v>
      </c>
      <c r="C59" s="32">
        <v>775</v>
      </c>
      <c r="D59" s="4" t="s">
        <v>67</v>
      </c>
      <c r="E59" s="5" t="s">
        <v>30</v>
      </c>
      <c r="F59" s="7" t="s">
        <v>46</v>
      </c>
      <c r="G59" s="34"/>
      <c r="H59" s="6">
        <f>H58</f>
        <v>3394.3999999999996</v>
      </c>
    </row>
    <row r="60" spans="2:8" ht="10.5" customHeight="1">
      <c r="B60" s="9" t="s">
        <v>47</v>
      </c>
      <c r="C60" s="32">
        <v>775</v>
      </c>
      <c r="D60" s="4" t="s">
        <v>67</v>
      </c>
      <c r="E60" s="5" t="s">
        <v>30</v>
      </c>
      <c r="F60" s="7" t="s">
        <v>48</v>
      </c>
      <c r="G60" s="34"/>
      <c r="H60" s="12">
        <f>H61</f>
        <v>2753.1</v>
      </c>
    </row>
    <row r="61" spans="2:8" ht="18.75">
      <c r="B61" s="7" t="s">
        <v>15</v>
      </c>
      <c r="C61" s="32">
        <v>775</v>
      </c>
      <c r="D61" s="4" t="s">
        <v>67</v>
      </c>
      <c r="E61" s="5" t="s">
        <v>30</v>
      </c>
      <c r="F61" s="7" t="s">
        <v>48</v>
      </c>
      <c r="G61" s="8">
        <v>200</v>
      </c>
      <c r="H61" s="11">
        <v>2753.1</v>
      </c>
    </row>
    <row r="62" spans="2:8" ht="15">
      <c r="B62" s="9" t="s">
        <v>49</v>
      </c>
      <c r="C62" s="32">
        <v>775</v>
      </c>
      <c r="D62" s="4" t="s">
        <v>67</v>
      </c>
      <c r="E62" s="5" t="s">
        <v>30</v>
      </c>
      <c r="F62" s="9" t="s">
        <v>50</v>
      </c>
      <c r="G62" s="34"/>
      <c r="H62" s="6">
        <f>H63</f>
        <v>296.1</v>
      </c>
    </row>
    <row r="63" spans="2:8" ht="18.75">
      <c r="B63" s="7" t="s">
        <v>15</v>
      </c>
      <c r="C63" s="32">
        <v>775</v>
      </c>
      <c r="D63" s="4" t="s">
        <v>67</v>
      </c>
      <c r="E63" s="5" t="s">
        <v>30</v>
      </c>
      <c r="F63" s="7" t="s">
        <v>50</v>
      </c>
      <c r="G63" s="8">
        <v>200</v>
      </c>
      <c r="H63" s="11">
        <v>296.1</v>
      </c>
    </row>
    <row r="64" spans="2:8" ht="15">
      <c r="B64" s="9" t="s">
        <v>51</v>
      </c>
      <c r="C64" s="32">
        <v>775</v>
      </c>
      <c r="D64" s="4" t="s">
        <v>67</v>
      </c>
      <c r="E64" s="5" t="s">
        <v>30</v>
      </c>
      <c r="F64" s="9" t="s">
        <v>52</v>
      </c>
      <c r="G64" s="34"/>
      <c r="H64" s="6">
        <f>H65</f>
        <v>345.2</v>
      </c>
    </row>
    <row r="65" spans="2:8" ht="18.75">
      <c r="B65" s="7" t="s">
        <v>15</v>
      </c>
      <c r="C65" s="32">
        <v>775</v>
      </c>
      <c r="D65" s="4">
        <v>5</v>
      </c>
      <c r="E65" s="5" t="s">
        <v>30</v>
      </c>
      <c r="F65" s="7" t="s">
        <v>52</v>
      </c>
      <c r="G65" s="8">
        <v>200</v>
      </c>
      <c r="H65" s="18">
        <v>345.2</v>
      </c>
    </row>
    <row r="66" spans="2:8" ht="15">
      <c r="B66" s="21" t="s">
        <v>87</v>
      </c>
      <c r="C66" s="32">
        <v>775</v>
      </c>
      <c r="D66" s="27">
        <v>10</v>
      </c>
      <c r="E66" s="27" t="s">
        <v>28</v>
      </c>
      <c r="F66" s="22"/>
      <c r="G66" s="35"/>
      <c r="H66" s="29">
        <f>H72</f>
        <v>10.7</v>
      </c>
    </row>
    <row r="67" spans="2:8" ht="15">
      <c r="B67" s="7" t="s">
        <v>53</v>
      </c>
      <c r="C67" s="32">
        <v>775</v>
      </c>
      <c r="D67" s="5">
        <v>10</v>
      </c>
      <c r="E67" s="5" t="s">
        <v>30</v>
      </c>
      <c r="F67" s="2"/>
      <c r="G67" s="34"/>
      <c r="H67" s="14">
        <f>H72</f>
        <v>10.7</v>
      </c>
    </row>
    <row r="68" spans="2:8" ht="15">
      <c r="B68" s="7" t="s">
        <v>5</v>
      </c>
      <c r="C68" s="32">
        <v>775</v>
      </c>
      <c r="D68" s="5">
        <v>10</v>
      </c>
      <c r="E68" s="5" t="s">
        <v>30</v>
      </c>
      <c r="F68" s="7" t="s">
        <v>6</v>
      </c>
      <c r="G68" s="34"/>
      <c r="H68" s="14">
        <f>H72</f>
        <v>10.7</v>
      </c>
    </row>
    <row r="69" spans="2:8" ht="19.5">
      <c r="B69" s="17" t="s">
        <v>54</v>
      </c>
      <c r="C69" s="32">
        <v>775</v>
      </c>
      <c r="D69" s="5">
        <v>10</v>
      </c>
      <c r="E69" s="5" t="s">
        <v>30</v>
      </c>
      <c r="F69" s="7" t="s">
        <v>55</v>
      </c>
      <c r="G69" s="34"/>
      <c r="H69" s="14">
        <f>H72</f>
        <v>10.7</v>
      </c>
    </row>
    <row r="70" spans="2:8" ht="15">
      <c r="B70" s="7" t="s">
        <v>56</v>
      </c>
      <c r="C70" s="32">
        <v>775</v>
      </c>
      <c r="D70" s="5">
        <v>10</v>
      </c>
      <c r="E70" s="5" t="s">
        <v>30</v>
      </c>
      <c r="F70" s="7" t="s">
        <v>57</v>
      </c>
      <c r="G70" s="34"/>
      <c r="H70" s="14">
        <f>H72</f>
        <v>10.7</v>
      </c>
    </row>
    <row r="71" spans="2:8" ht="19.5">
      <c r="B71" s="17" t="s">
        <v>58</v>
      </c>
      <c r="C71" s="32">
        <v>775</v>
      </c>
      <c r="D71" s="5">
        <v>10</v>
      </c>
      <c r="E71" s="5" t="s">
        <v>30</v>
      </c>
      <c r="F71" s="7" t="s">
        <v>57</v>
      </c>
      <c r="G71" s="34"/>
      <c r="H71" s="14">
        <f>H72</f>
        <v>10.7</v>
      </c>
    </row>
    <row r="72" spans="2:8" ht="12.75">
      <c r="B72" s="7" t="s">
        <v>59</v>
      </c>
      <c r="C72" s="32">
        <v>775</v>
      </c>
      <c r="D72" s="5">
        <v>10</v>
      </c>
      <c r="E72" s="5" t="s">
        <v>30</v>
      </c>
      <c r="F72" s="33" t="s">
        <v>57</v>
      </c>
      <c r="G72" s="8">
        <v>300</v>
      </c>
      <c r="H72" s="18">
        <v>10.7</v>
      </c>
    </row>
    <row r="73" spans="2:8" ht="15">
      <c r="B73" s="21" t="s">
        <v>60</v>
      </c>
      <c r="C73" s="32">
        <v>775</v>
      </c>
      <c r="D73" s="30"/>
      <c r="E73" s="30"/>
      <c r="F73" s="22"/>
      <c r="G73" s="35"/>
      <c r="H73" s="31">
        <f>H78+H79+H81+H85</f>
        <v>1336.9</v>
      </c>
    </row>
    <row r="74" spans="2:8" ht="15">
      <c r="B74" s="9" t="s">
        <v>61</v>
      </c>
      <c r="C74" s="32">
        <v>775</v>
      </c>
      <c r="D74" s="4" t="s">
        <v>68</v>
      </c>
      <c r="E74" s="4" t="s">
        <v>27</v>
      </c>
      <c r="F74" s="2"/>
      <c r="G74" s="34"/>
      <c r="H74" s="6">
        <f>H73</f>
        <v>1336.9</v>
      </c>
    </row>
    <row r="75" spans="2:8" ht="15">
      <c r="B75" s="7" t="s">
        <v>5</v>
      </c>
      <c r="C75" s="32">
        <v>775</v>
      </c>
      <c r="D75" s="5" t="s">
        <v>68</v>
      </c>
      <c r="E75" s="5" t="s">
        <v>27</v>
      </c>
      <c r="F75" s="7" t="s">
        <v>6</v>
      </c>
      <c r="G75" s="34"/>
      <c r="H75" s="14">
        <f>H78+H79</f>
        <v>1290.3000000000002</v>
      </c>
    </row>
    <row r="76" spans="2:8" ht="18.75">
      <c r="B76" s="7" t="s">
        <v>62</v>
      </c>
      <c r="C76" s="32">
        <v>775</v>
      </c>
      <c r="D76" s="5" t="s">
        <v>68</v>
      </c>
      <c r="E76" s="5" t="s">
        <v>27</v>
      </c>
      <c r="F76" s="7" t="s">
        <v>63</v>
      </c>
      <c r="G76" s="34"/>
      <c r="H76" s="19">
        <f>H75</f>
        <v>1290.3000000000002</v>
      </c>
    </row>
    <row r="77" spans="2:8" ht="18.75">
      <c r="B77" s="7" t="s">
        <v>64</v>
      </c>
      <c r="C77" s="32">
        <v>775</v>
      </c>
      <c r="D77" s="5" t="s">
        <v>68</v>
      </c>
      <c r="E77" s="5" t="s">
        <v>27</v>
      </c>
      <c r="F77" s="7" t="s">
        <v>65</v>
      </c>
      <c r="G77" s="34"/>
      <c r="H77" s="20">
        <f>H75</f>
        <v>1290.3000000000002</v>
      </c>
    </row>
    <row r="78" spans="2:8" ht="38.25">
      <c r="B78" s="7" t="s">
        <v>11</v>
      </c>
      <c r="C78" s="32">
        <v>775</v>
      </c>
      <c r="D78" s="5" t="s">
        <v>68</v>
      </c>
      <c r="E78" s="5" t="s">
        <v>27</v>
      </c>
      <c r="F78" s="7" t="s">
        <v>65</v>
      </c>
      <c r="G78" s="8">
        <v>100</v>
      </c>
      <c r="H78" s="15">
        <f>1246.7-148.6</f>
        <v>1098.1000000000001</v>
      </c>
    </row>
    <row r="79" spans="2:8" ht="18.75">
      <c r="B79" s="7" t="s">
        <v>15</v>
      </c>
      <c r="C79" s="32">
        <v>775</v>
      </c>
      <c r="D79" s="5" t="s">
        <v>68</v>
      </c>
      <c r="E79" s="5" t="s">
        <v>27</v>
      </c>
      <c r="F79" s="7" t="s">
        <v>65</v>
      </c>
      <c r="G79" s="10">
        <v>200</v>
      </c>
      <c r="H79" s="15">
        <v>192.2</v>
      </c>
    </row>
    <row r="80" spans="2:8" ht="15">
      <c r="B80" s="9" t="s">
        <v>17</v>
      </c>
      <c r="C80" s="32">
        <v>775</v>
      </c>
      <c r="D80" s="4" t="s">
        <v>68</v>
      </c>
      <c r="E80" s="5" t="s">
        <v>27</v>
      </c>
      <c r="F80" s="7" t="s">
        <v>66</v>
      </c>
      <c r="G80" s="34"/>
      <c r="H80" s="6">
        <f>H81</f>
        <v>11.3</v>
      </c>
    </row>
    <row r="81" spans="2:8" ht="12.75">
      <c r="B81" s="7" t="s">
        <v>19</v>
      </c>
      <c r="C81" s="32">
        <v>775</v>
      </c>
      <c r="D81" s="5" t="s">
        <v>68</v>
      </c>
      <c r="E81" s="5" t="s">
        <v>27</v>
      </c>
      <c r="F81" s="7" t="s">
        <v>66</v>
      </c>
      <c r="G81" s="8">
        <v>800</v>
      </c>
      <c r="H81" s="11">
        <v>11.3</v>
      </c>
    </row>
    <row r="82" spans="2:8" ht="15">
      <c r="B82" s="9" t="s">
        <v>61</v>
      </c>
      <c r="C82" s="32">
        <v>775</v>
      </c>
      <c r="D82" s="4" t="s">
        <v>68</v>
      </c>
      <c r="E82" s="4" t="s">
        <v>27</v>
      </c>
      <c r="F82" s="2"/>
      <c r="G82" s="34"/>
      <c r="H82" s="6">
        <f>H85</f>
        <v>35.3</v>
      </c>
    </row>
    <row r="83" spans="2:8" ht="18.75">
      <c r="B83" s="7" t="s">
        <v>92</v>
      </c>
      <c r="C83" s="32">
        <v>775</v>
      </c>
      <c r="D83" s="5" t="s">
        <v>68</v>
      </c>
      <c r="E83" s="5" t="s">
        <v>27</v>
      </c>
      <c r="F83" s="7" t="s">
        <v>89</v>
      </c>
      <c r="G83" s="34"/>
      <c r="H83" s="14">
        <f>H85</f>
        <v>35.3</v>
      </c>
    </row>
    <row r="84" spans="2:8" ht="18.75">
      <c r="B84" s="7" t="s">
        <v>93</v>
      </c>
      <c r="C84" s="32">
        <v>775</v>
      </c>
      <c r="D84" s="5" t="s">
        <v>68</v>
      </c>
      <c r="E84" s="5" t="s">
        <v>27</v>
      </c>
      <c r="F84" s="7" t="s">
        <v>90</v>
      </c>
      <c r="G84" s="34"/>
      <c r="H84" s="19">
        <f>H83</f>
        <v>35.3</v>
      </c>
    </row>
    <row r="85" spans="2:8" ht="18.75">
      <c r="B85" s="7" t="s">
        <v>94</v>
      </c>
      <c r="C85" s="32">
        <v>775</v>
      </c>
      <c r="D85" s="5" t="s">
        <v>68</v>
      </c>
      <c r="E85" s="5" t="s">
        <v>27</v>
      </c>
      <c r="F85" s="7" t="s">
        <v>90</v>
      </c>
      <c r="G85" s="8">
        <v>800</v>
      </c>
      <c r="H85" s="36">
        <v>35.3</v>
      </c>
    </row>
  </sheetData>
  <sheetProtection/>
  <mergeCells count="16">
    <mergeCell ref="B8:H8"/>
    <mergeCell ref="B9:H9"/>
    <mergeCell ref="B10:B11"/>
    <mergeCell ref="H10:H11"/>
    <mergeCell ref="C10:C11"/>
    <mergeCell ref="D10:D11"/>
    <mergeCell ref="B1:H1"/>
    <mergeCell ref="B2:H2"/>
    <mergeCell ref="B3:H3"/>
    <mergeCell ref="B4:H4"/>
    <mergeCell ref="F10:F11"/>
    <mergeCell ref="E10:E11"/>
    <mergeCell ref="G10:G11"/>
    <mergeCell ref="B5:H5"/>
    <mergeCell ref="B6:H6"/>
    <mergeCell ref="B7:H7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1" sqref="H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2016-04-25T11:40:13Z</cp:lastPrinted>
  <dcterms:created xsi:type="dcterms:W3CDTF">1996-10-08T23:32:33Z</dcterms:created>
  <dcterms:modified xsi:type="dcterms:W3CDTF">2016-05-30T04:59:33Z</dcterms:modified>
  <cp:category/>
  <cp:version/>
  <cp:contentType/>
  <cp:contentStatus/>
</cp:coreProperties>
</file>